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4" i="1" l="1"/>
  <c r="E35" i="1"/>
  <c r="E36" i="1"/>
  <c r="E37" i="1"/>
  <c r="E38" i="1"/>
  <c r="E39" i="1"/>
  <c r="E40" i="1"/>
  <c r="E33" i="1"/>
  <c r="E26" i="1"/>
  <c r="E27" i="1"/>
  <c r="E25" i="1"/>
  <c r="E20" i="1"/>
  <c r="E21" i="1"/>
  <c r="E22" i="1"/>
  <c r="E23" i="1"/>
  <c r="E19" i="1"/>
  <c r="E16" i="1"/>
  <c r="E14" i="1"/>
  <c r="E13" i="1"/>
  <c r="E10" i="1"/>
  <c r="E11" i="1"/>
  <c r="E9" i="1"/>
</calcChain>
</file>

<file path=xl/sharedStrings.xml><?xml version="1.0" encoding="utf-8"?>
<sst xmlns="http://schemas.openxmlformats.org/spreadsheetml/2006/main" count="45" uniqueCount="38">
  <si>
    <t>Հ/Հ</t>
  </si>
  <si>
    <t>Հաստիքի անվանումը</t>
  </si>
  <si>
    <t>Հաստիքային միավորները</t>
  </si>
  <si>
    <t>Դրույքի չափը (դրամ)</t>
  </si>
  <si>
    <t>Ընդամենը աշխատավարձ (դրամ)</t>
  </si>
  <si>
    <t>Քաղաքական պաշտոններ</t>
  </si>
  <si>
    <t>Համայնքի ղեկավար</t>
  </si>
  <si>
    <t>Համայնքի ղեկավարի առաջին տեղակալ</t>
  </si>
  <si>
    <t>Համայնքի ղեկավարի տեղակալ</t>
  </si>
  <si>
    <t>Հայեցողական   պաշտոններ</t>
  </si>
  <si>
    <t>Համայնքի ղեկավարի խորհրդական</t>
  </si>
  <si>
    <t>Համայնքի ղեկավարի օգնական</t>
  </si>
  <si>
    <t>Համայնքային վարչական պաշտոններ</t>
  </si>
  <si>
    <t>Վարչական ղեկավար</t>
  </si>
  <si>
    <t>Ընդամենը</t>
  </si>
  <si>
    <r>
      <rPr>
        <b/>
        <sz val="11"/>
        <rFont val="Arial LatArm"/>
        <family val="2"/>
      </rPr>
      <t xml:space="preserve">Աշխատակազմ </t>
    </r>
    <r>
      <rPr>
        <b/>
        <i/>
        <sz val="11"/>
        <rFont val="Arial LatArm"/>
        <family val="2"/>
      </rPr>
      <t>(համայնքային ծառայության պաշտոններ)</t>
    </r>
  </si>
  <si>
    <t>Աշխատակազմի քարտուղար</t>
  </si>
  <si>
    <t>Գլխավոր մասնագետ</t>
  </si>
  <si>
    <t>Առաջատար մասնագետ</t>
  </si>
  <si>
    <t>1-ին կարգի մասնագետ</t>
  </si>
  <si>
    <t>Ֆինանսատնտեսագիտական, եկամուտների հաշվառման  և հավաքագրման  բաժին</t>
  </si>
  <si>
    <t>Բաժնի պետ</t>
  </si>
  <si>
    <t>ՔԱՂԱՔԱՑԻԱԿԱՆ ԱՇԽԱՏԱՆՔ ԿԱՏԱՐՈՂՆԵՐ</t>
  </si>
  <si>
    <t>Անասնաբույժ</t>
  </si>
  <si>
    <t>Տեխնիկական սպասարկման անձնակազմ</t>
  </si>
  <si>
    <t>Տեղեկատվական տեխնոլոգիաների մասնագետ</t>
  </si>
  <si>
    <t>Տեղեկատվական համակարգի օպերատոր</t>
  </si>
  <si>
    <t>Վարորդ</t>
  </si>
  <si>
    <t>Հավաքարար</t>
  </si>
  <si>
    <t>Տնտեսվար</t>
  </si>
  <si>
    <t>Անցակետի հսկիչ</t>
  </si>
  <si>
    <t>Բանվոր</t>
  </si>
  <si>
    <t>Ընդամենը/աշխատակազմ</t>
  </si>
  <si>
    <t xml:space="preserve">ԸՆԴՀԱՆՈՒՐԸ՝ </t>
  </si>
  <si>
    <t>Հավելված
Ջերմուկ  համայնքի ավագանու 
2024 թվականի դեկտեմբերի 24-ի
   N 79-Ա որոշման</t>
  </si>
  <si>
    <t xml:space="preserve">ՋԵՐՄՈՒԿԻ  ՀԱՄԱՅՆՔԱՊԵՏԱՐԱՆԻ  ԱՇԽԱՏԱԿԱԶՄԻ ՀԱՍՏԻՔԱՑՈՒՑԱԿ  ԵՎ  ՊԱՇՏՈՆԱՅԻՆ  ԴՐՈՒՅՔԱՉԱՓԵՐ 
 </t>
  </si>
  <si>
    <t xml:space="preserve">ՀԱՄԱՅՆՔԱՊԵՏԱՐԱՆԻ ԱՇԽԱՏԱԿԱԶՄԻ ՔԱՐՏՈՒՂԱՐ՝                                                                                                            </t>
  </si>
  <si>
    <t xml:space="preserve">                                              ԳՈՀԱՐ ԹԱԴԵՎՈՍՅԱՆ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</si>
</sst>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\ _դ_ր_._-;\-* #,##0\ _դ_ր_._-;_-* &quot;-&quot;??\ _դ_ր_._-;_-@_-"/>
    <numFmt numFmtId="166" formatCode="#,##0_р_.;[Red]#,##0_р_."/>
    <numFmt numFmtId="167" formatCode="#,##0.00_р_.;[Red]#,##0.00_р_."/>
    <numFmt numFmtId="168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LatArm"/>
      <family val="2"/>
    </font>
    <font>
      <i/>
      <sz val="10"/>
      <name val="Arial LatArm"/>
      <family val="2"/>
    </font>
    <font>
      <b/>
      <sz val="11"/>
      <name val="Arial LatArm"/>
      <family val="2"/>
    </font>
    <font>
      <sz val="11"/>
      <color indexed="8"/>
      <name val="Arial LatArm"/>
      <family val="2"/>
    </font>
    <font>
      <sz val="12"/>
      <color rgb="FF333333"/>
      <name val="Arial LatArm"/>
      <family val="2"/>
    </font>
    <font>
      <i/>
      <sz val="11"/>
      <name val="Arial LatArm"/>
      <family val="2"/>
    </font>
    <font>
      <b/>
      <i/>
      <sz val="11"/>
      <name val="Arial LatArm"/>
      <family val="2"/>
    </font>
    <font>
      <b/>
      <i/>
      <sz val="12"/>
      <name val="Arial LatArm"/>
      <family val="2"/>
    </font>
    <font>
      <i/>
      <sz val="11"/>
      <color theme="1"/>
      <name val="Arial LatArm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7" xfId="2" applyFont="1" applyBorder="1" applyAlignment="1">
      <alignment vertical="center" wrapText="1"/>
    </xf>
    <xf numFmtId="0" fontId="8" fillId="0" borderId="19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right" vertical="center" wrapText="1"/>
    </xf>
    <xf numFmtId="0" fontId="9" fillId="0" borderId="15" xfId="2" applyFont="1" applyBorder="1" applyAlignment="1">
      <alignment horizontal="center" vertical="center" wrapText="1"/>
    </xf>
    <xf numFmtId="165" fontId="9" fillId="0" borderId="7" xfId="1" applyNumberFormat="1" applyFont="1" applyBorder="1" applyAlignment="1">
      <alignment horizontal="left" vertical="center" wrapText="1"/>
    </xf>
    <xf numFmtId="0" fontId="3" fillId="0" borderId="7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 wrapText="1"/>
    </xf>
    <xf numFmtId="164" fontId="9" fillId="0" borderId="7" xfId="1" applyNumberFormat="1" applyFont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center" wrapText="1"/>
    </xf>
    <xf numFmtId="166" fontId="6" fillId="0" borderId="7" xfId="2" applyNumberFormat="1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 wrapText="1"/>
    </xf>
    <xf numFmtId="166" fontId="3" fillId="0" borderId="7" xfId="2" applyNumberFormat="1" applyFont="1" applyBorder="1" applyAlignment="1">
      <alignment horizontal="center" vertical="center" wrapText="1"/>
    </xf>
    <xf numFmtId="3" fontId="6" fillId="0" borderId="7" xfId="2" applyNumberFormat="1" applyFont="1" applyBorder="1" applyAlignment="1">
      <alignment horizontal="center" vertical="center" wrapText="1"/>
    </xf>
    <xf numFmtId="3" fontId="3" fillId="0" borderId="7" xfId="2" applyNumberFormat="1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right" vertical="center" wrapText="1"/>
    </xf>
    <xf numFmtId="0" fontId="8" fillId="0" borderId="7" xfId="2" applyFont="1" applyBorder="1" applyAlignment="1">
      <alignment horizontal="center" vertical="center" wrapText="1"/>
    </xf>
    <xf numFmtId="167" fontId="9" fillId="0" borderId="7" xfId="2" applyNumberFormat="1" applyFont="1" applyBorder="1" applyAlignment="1">
      <alignment horizontal="center" vertical="center" wrapText="1"/>
    </xf>
    <xf numFmtId="166" fontId="9" fillId="0" borderId="7" xfId="2" applyNumberFormat="1" applyFont="1" applyBorder="1" applyAlignment="1">
      <alignment horizontal="right" vertical="center" wrapText="1"/>
    </xf>
    <xf numFmtId="3" fontId="0" fillId="0" borderId="0" xfId="0" applyNumberFormat="1"/>
    <xf numFmtId="0" fontId="5" fillId="0" borderId="4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9" fillId="0" borderId="16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right" vertical="center" wrapText="1"/>
    </xf>
    <xf numFmtId="0" fontId="4" fillId="0" borderId="3" xfId="2" applyFont="1" applyBorder="1" applyAlignment="1">
      <alignment horizontal="right" vertical="center" wrapText="1"/>
    </xf>
    <xf numFmtId="0" fontId="4" fillId="0" borderId="0" xfId="2" applyFont="1" applyAlignment="1">
      <alignment horizontal="right" vertical="center" wrapText="1"/>
    </xf>
    <xf numFmtId="0" fontId="4" fillId="0" borderId="5" xfId="2" applyFont="1" applyBorder="1" applyAlignment="1">
      <alignment horizontal="right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165" fontId="10" fillId="0" borderId="7" xfId="1" applyNumberFormat="1" applyFont="1" applyBorder="1" applyAlignment="1">
      <alignment horizontal="left" vertical="center" wrapText="1"/>
    </xf>
    <xf numFmtId="168" fontId="0" fillId="0" borderId="0" xfId="0" applyNumberFormat="1"/>
    <xf numFmtId="164" fontId="0" fillId="0" borderId="0" xfId="0" applyNumberForma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16" workbookViewId="0">
      <selection activeCell="E45" sqref="E45"/>
    </sheetView>
  </sheetViews>
  <sheetFormatPr defaultRowHeight="15" x14ac:dyDescent="0.25"/>
  <cols>
    <col min="1" max="1" width="7.140625" customWidth="1"/>
    <col min="2" max="2" width="30.140625" customWidth="1"/>
    <col min="4" max="4" width="21" customWidth="1"/>
    <col min="5" max="5" width="34.42578125" customWidth="1"/>
    <col min="7" max="7" width="9.140625" customWidth="1"/>
    <col min="8" max="8" width="10.5703125" bestFit="1" customWidth="1"/>
  </cols>
  <sheetData>
    <row r="1" spans="1:5" ht="15.75" thickBot="1" x14ac:dyDescent="0.3">
      <c r="A1" s="1"/>
      <c r="B1" s="1"/>
      <c r="C1" s="1"/>
      <c r="D1" s="1"/>
      <c r="E1" s="1"/>
    </row>
    <row r="2" spans="1:5" x14ac:dyDescent="0.25">
      <c r="A2" s="2"/>
      <c r="B2" s="3"/>
      <c r="C2" s="45" t="s">
        <v>34</v>
      </c>
      <c r="D2" s="45"/>
      <c r="E2" s="46"/>
    </row>
    <row r="3" spans="1:5" x14ac:dyDescent="0.25">
      <c r="A3" s="4"/>
      <c r="B3" s="5"/>
      <c r="C3" s="47"/>
      <c r="D3" s="47"/>
      <c r="E3" s="48"/>
    </row>
    <row r="4" spans="1:5" ht="32.25" customHeight="1" x14ac:dyDescent="0.25">
      <c r="A4" s="4"/>
      <c r="B4" s="5"/>
      <c r="C4" s="47"/>
      <c r="D4" s="47"/>
      <c r="E4" s="48"/>
    </row>
    <row r="5" spans="1:5" ht="39.75" customHeight="1" thickBot="1" x14ac:dyDescent="0.3">
      <c r="A5" s="49" t="s">
        <v>35</v>
      </c>
      <c r="B5" s="50"/>
      <c r="C5" s="50"/>
      <c r="D5" s="50"/>
      <c r="E5" s="51"/>
    </row>
    <row r="6" spans="1:5" ht="57.75" thickBot="1" x14ac:dyDescent="0.3">
      <c r="A6" s="6" t="s">
        <v>0</v>
      </c>
      <c r="B6" s="6" t="s">
        <v>1</v>
      </c>
      <c r="C6" s="6" t="s">
        <v>2</v>
      </c>
      <c r="D6" s="6" t="s">
        <v>3</v>
      </c>
      <c r="E6" s="56" t="s">
        <v>4</v>
      </c>
    </row>
    <row r="7" spans="1:5" ht="15.75" thickBot="1" x14ac:dyDescent="0.3">
      <c r="A7" s="7">
        <v>1</v>
      </c>
      <c r="B7" s="8">
        <v>2</v>
      </c>
      <c r="C7" s="8">
        <v>3</v>
      </c>
      <c r="D7" s="8">
        <v>4</v>
      </c>
      <c r="E7" s="8">
        <v>5</v>
      </c>
    </row>
    <row r="8" spans="1:5" x14ac:dyDescent="0.25">
      <c r="A8" s="57" t="s">
        <v>5</v>
      </c>
      <c r="B8" s="58"/>
      <c r="C8" s="58"/>
      <c r="D8" s="58"/>
      <c r="E8" s="58"/>
    </row>
    <row r="9" spans="1:5" ht="27" customHeight="1" x14ac:dyDescent="0.25">
      <c r="A9" s="14">
        <v>1</v>
      </c>
      <c r="B9" s="9" t="s">
        <v>6</v>
      </c>
      <c r="C9" s="14">
        <v>1</v>
      </c>
      <c r="D9" s="24">
        <v>553696</v>
      </c>
      <c r="E9" s="25">
        <f>C9*D9</f>
        <v>553696</v>
      </c>
    </row>
    <row r="10" spans="1:5" ht="27.75" customHeight="1" x14ac:dyDescent="0.25">
      <c r="A10" s="14">
        <v>2</v>
      </c>
      <c r="B10" s="9" t="s">
        <v>7</v>
      </c>
      <c r="C10" s="26">
        <v>1</v>
      </c>
      <c r="D10" s="19">
        <v>412160</v>
      </c>
      <c r="E10" s="25">
        <f t="shared" ref="E10:E11" si="0">C10*D10</f>
        <v>412160</v>
      </c>
    </row>
    <row r="11" spans="1:5" ht="28.5" x14ac:dyDescent="0.25">
      <c r="A11" s="14">
        <v>3</v>
      </c>
      <c r="B11" s="9" t="s">
        <v>8</v>
      </c>
      <c r="C11" s="26">
        <v>1</v>
      </c>
      <c r="D11" s="19">
        <v>291060</v>
      </c>
      <c r="E11" s="25">
        <f t="shared" si="0"/>
        <v>291060</v>
      </c>
    </row>
    <row r="12" spans="1:5" x14ac:dyDescent="0.25">
      <c r="A12" s="52" t="s">
        <v>9</v>
      </c>
      <c r="B12" s="53"/>
      <c r="C12" s="53"/>
      <c r="D12" s="53"/>
      <c r="E12" s="54"/>
    </row>
    <row r="13" spans="1:5" ht="28.5" x14ac:dyDescent="0.25">
      <c r="A13" s="14">
        <v>4</v>
      </c>
      <c r="B13" s="9" t="s">
        <v>10</v>
      </c>
      <c r="C13" s="14">
        <v>1</v>
      </c>
      <c r="D13" s="19">
        <v>283250</v>
      </c>
      <c r="E13" s="25">
        <f>C13*D13</f>
        <v>283250</v>
      </c>
    </row>
    <row r="14" spans="1:5" ht="28.5" x14ac:dyDescent="0.25">
      <c r="A14" s="14">
        <v>5</v>
      </c>
      <c r="B14" s="9" t="s">
        <v>11</v>
      </c>
      <c r="C14" s="14">
        <v>1</v>
      </c>
      <c r="D14" s="19">
        <v>283250</v>
      </c>
      <c r="E14" s="25">
        <f>C14*D14</f>
        <v>283250</v>
      </c>
    </row>
    <row r="15" spans="1:5" x14ac:dyDescent="0.25">
      <c r="A15" s="34" t="s">
        <v>12</v>
      </c>
      <c r="B15" s="55"/>
      <c r="C15" s="55"/>
      <c r="D15" s="55"/>
      <c r="E15" s="55"/>
    </row>
    <row r="16" spans="1:5" ht="15.75" x14ac:dyDescent="0.25">
      <c r="A16" s="14">
        <v>6</v>
      </c>
      <c r="B16" s="9" t="s">
        <v>13</v>
      </c>
      <c r="C16" s="14">
        <v>2</v>
      </c>
      <c r="D16" s="27">
        <v>333133</v>
      </c>
      <c r="E16" s="25">
        <f>C16*D16</f>
        <v>666266</v>
      </c>
    </row>
    <row r="17" spans="1:9" ht="16.5" thickBot="1" x14ac:dyDescent="0.3">
      <c r="A17" s="10"/>
      <c r="B17" s="11" t="s">
        <v>14</v>
      </c>
      <c r="C17" s="12">
        <v>7</v>
      </c>
      <c r="D17" s="13"/>
      <c r="E17" s="59">
        <v>2489682</v>
      </c>
      <c r="H17" s="61"/>
    </row>
    <row r="18" spans="1:9" x14ac:dyDescent="0.25">
      <c r="A18" s="42" t="s">
        <v>15</v>
      </c>
      <c r="B18" s="43"/>
      <c r="C18" s="43"/>
      <c r="D18" s="43"/>
      <c r="E18" s="44"/>
      <c r="H18" s="61"/>
    </row>
    <row r="19" spans="1:9" x14ac:dyDescent="0.25">
      <c r="A19" s="14">
        <v>7</v>
      </c>
      <c r="B19" s="9" t="s">
        <v>16</v>
      </c>
      <c r="C19" s="14">
        <v>1</v>
      </c>
      <c r="D19" s="19">
        <v>412160</v>
      </c>
      <c r="E19" s="25">
        <f>C19*D19</f>
        <v>412160</v>
      </c>
      <c r="G19" s="33"/>
    </row>
    <row r="20" spans="1:9" x14ac:dyDescent="0.25">
      <c r="A20" s="14">
        <v>8</v>
      </c>
      <c r="B20" s="9" t="s">
        <v>17</v>
      </c>
      <c r="C20" s="14">
        <v>5</v>
      </c>
      <c r="D20" s="19">
        <v>283250</v>
      </c>
      <c r="E20" s="25">
        <f t="shared" ref="E20:G23" si="1">C20*D20</f>
        <v>1416250</v>
      </c>
      <c r="G20" s="33"/>
    </row>
    <row r="21" spans="1:9" x14ac:dyDescent="0.25">
      <c r="A21" s="14">
        <v>13</v>
      </c>
      <c r="B21" s="9" t="s">
        <v>17</v>
      </c>
      <c r="C21" s="14">
        <v>1</v>
      </c>
      <c r="D21" s="19">
        <v>185600</v>
      </c>
      <c r="E21" s="25">
        <f t="shared" si="1"/>
        <v>185600</v>
      </c>
    </row>
    <row r="22" spans="1:9" x14ac:dyDescent="0.25">
      <c r="A22" s="14">
        <v>14</v>
      </c>
      <c r="B22" s="9" t="s">
        <v>18</v>
      </c>
      <c r="C22" s="14">
        <v>4</v>
      </c>
      <c r="D22" s="19">
        <v>206030</v>
      </c>
      <c r="E22" s="25">
        <f t="shared" si="1"/>
        <v>824120</v>
      </c>
    </row>
    <row r="23" spans="1:9" x14ac:dyDescent="0.25">
      <c r="A23" s="14">
        <v>18</v>
      </c>
      <c r="B23" s="9" t="s">
        <v>19</v>
      </c>
      <c r="C23" s="14">
        <v>2</v>
      </c>
      <c r="D23" s="23">
        <v>167750</v>
      </c>
      <c r="E23" s="25">
        <f t="shared" si="1"/>
        <v>335500</v>
      </c>
    </row>
    <row r="24" spans="1:9" x14ac:dyDescent="0.25">
      <c r="A24" s="34" t="s">
        <v>20</v>
      </c>
      <c r="B24" s="35"/>
      <c r="C24" s="35"/>
      <c r="D24" s="35"/>
      <c r="E24" s="35"/>
      <c r="I24" s="60"/>
    </row>
    <row r="25" spans="1:9" x14ac:dyDescent="0.25">
      <c r="A25" s="14">
        <v>20</v>
      </c>
      <c r="B25" s="18" t="s">
        <v>21</v>
      </c>
      <c r="C25" s="14">
        <v>1</v>
      </c>
      <c r="D25" s="19">
        <v>371450</v>
      </c>
      <c r="E25" s="25">
        <f>C25*D25</f>
        <v>371450</v>
      </c>
      <c r="F25" s="1"/>
      <c r="G25" s="1"/>
      <c r="H25" s="1"/>
    </row>
    <row r="26" spans="1:9" x14ac:dyDescent="0.25">
      <c r="A26" s="14">
        <v>21</v>
      </c>
      <c r="B26" s="18" t="s">
        <v>17</v>
      </c>
      <c r="C26" s="28">
        <v>1</v>
      </c>
      <c r="D26" s="19">
        <v>283250</v>
      </c>
      <c r="E26" s="25">
        <f t="shared" ref="E26:E27" si="2">C26*D26</f>
        <v>283250</v>
      </c>
      <c r="F26" s="1"/>
      <c r="G26" s="1"/>
      <c r="H26" s="1"/>
    </row>
    <row r="27" spans="1:9" x14ac:dyDescent="0.25">
      <c r="A27" s="14">
        <v>22</v>
      </c>
      <c r="B27" s="18" t="s">
        <v>18</v>
      </c>
      <c r="C27" s="28">
        <v>4</v>
      </c>
      <c r="D27" s="19">
        <v>206030</v>
      </c>
      <c r="E27" s="25">
        <f t="shared" si="2"/>
        <v>824120</v>
      </c>
      <c r="F27" s="1"/>
      <c r="G27" s="1"/>
      <c r="H27" s="1"/>
    </row>
    <row r="28" spans="1:9" ht="15.75" thickBot="1" x14ac:dyDescent="0.3">
      <c r="A28" s="14"/>
      <c r="B28" s="11" t="s">
        <v>14</v>
      </c>
      <c r="C28" s="15">
        <v>19</v>
      </c>
      <c r="D28" s="16"/>
      <c r="E28" s="17">
        <v>4652450</v>
      </c>
      <c r="F28" s="1"/>
      <c r="G28" s="1"/>
      <c r="H28" s="1"/>
    </row>
    <row r="29" spans="1:9" x14ac:dyDescent="0.25">
      <c r="A29" s="36" t="s">
        <v>22</v>
      </c>
      <c r="B29" s="37"/>
      <c r="C29" s="37"/>
      <c r="D29" s="37"/>
      <c r="E29" s="37"/>
      <c r="F29" s="1"/>
      <c r="G29" s="1"/>
      <c r="H29" s="1"/>
    </row>
    <row r="30" spans="1:9" x14ac:dyDescent="0.25">
      <c r="A30" s="14">
        <v>26</v>
      </c>
      <c r="B30" s="18" t="s">
        <v>23</v>
      </c>
      <c r="C30" s="14">
        <v>1</v>
      </c>
      <c r="D30" s="19">
        <v>130000</v>
      </c>
      <c r="E30" s="25">
        <v>130000</v>
      </c>
      <c r="F30" s="1"/>
      <c r="G30" s="1"/>
      <c r="H30" s="1"/>
    </row>
    <row r="31" spans="1:9" ht="15.75" thickBot="1" x14ac:dyDescent="0.3">
      <c r="A31" s="20"/>
      <c r="B31" s="11" t="s">
        <v>14</v>
      </c>
      <c r="C31" s="21">
        <v>1</v>
      </c>
      <c r="D31" s="19"/>
      <c r="E31" s="22">
        <v>130000</v>
      </c>
      <c r="F31" s="1"/>
      <c r="G31" s="1"/>
      <c r="H31" s="1"/>
    </row>
    <row r="32" spans="1:9" x14ac:dyDescent="0.25">
      <c r="A32" s="38" t="s">
        <v>24</v>
      </c>
      <c r="B32" s="39"/>
      <c r="C32" s="39"/>
      <c r="D32" s="39"/>
      <c r="E32" s="39"/>
      <c r="F32" s="1"/>
      <c r="G32" s="1"/>
      <c r="H32" s="1"/>
    </row>
    <row r="33" spans="1:9" ht="45" customHeight="1" x14ac:dyDescent="0.25">
      <c r="A33" s="14">
        <v>27</v>
      </c>
      <c r="B33" s="9" t="s">
        <v>25</v>
      </c>
      <c r="C33" s="14">
        <v>1</v>
      </c>
      <c r="D33" s="23">
        <v>187300</v>
      </c>
      <c r="E33" s="25">
        <f>C33*D33</f>
        <v>187300</v>
      </c>
      <c r="F33" s="1"/>
      <c r="G33" s="1"/>
      <c r="H33" s="1"/>
      <c r="I33" s="33"/>
    </row>
    <row r="34" spans="1:9" ht="28.5" x14ac:dyDescent="0.25">
      <c r="A34" s="14">
        <v>28</v>
      </c>
      <c r="B34" s="9" t="s">
        <v>26</v>
      </c>
      <c r="C34" s="14">
        <v>1</v>
      </c>
      <c r="D34" s="23">
        <v>187300</v>
      </c>
      <c r="E34" s="25">
        <f t="shared" ref="E34:E40" si="3">C34*D34</f>
        <v>187300</v>
      </c>
      <c r="F34" s="1"/>
      <c r="G34" s="1"/>
      <c r="H34" s="1"/>
    </row>
    <row r="35" spans="1:9" x14ac:dyDescent="0.25">
      <c r="A35" s="14">
        <v>29</v>
      </c>
      <c r="B35" s="9" t="s">
        <v>27</v>
      </c>
      <c r="C35" s="14">
        <v>1</v>
      </c>
      <c r="D35" s="19">
        <v>187300</v>
      </c>
      <c r="E35" s="25">
        <f t="shared" si="3"/>
        <v>187300</v>
      </c>
      <c r="F35" s="1"/>
      <c r="G35" s="1"/>
      <c r="H35" s="1"/>
    </row>
    <row r="36" spans="1:9" x14ac:dyDescent="0.25">
      <c r="A36" s="14">
        <v>30</v>
      </c>
      <c r="B36" s="9" t="s">
        <v>28</v>
      </c>
      <c r="C36" s="14">
        <v>1.25</v>
      </c>
      <c r="D36" s="19">
        <v>187300</v>
      </c>
      <c r="E36" s="25">
        <f t="shared" si="3"/>
        <v>234125</v>
      </c>
      <c r="F36" s="1"/>
      <c r="G36" s="33"/>
      <c r="H36" s="1"/>
    </row>
    <row r="37" spans="1:9" x14ac:dyDescent="0.25">
      <c r="A37" s="14">
        <v>31</v>
      </c>
      <c r="B37" s="9" t="s">
        <v>28</v>
      </c>
      <c r="C37" s="14">
        <v>1</v>
      </c>
      <c r="D37" s="19">
        <v>130000</v>
      </c>
      <c r="E37" s="25">
        <f t="shared" si="3"/>
        <v>130000</v>
      </c>
      <c r="F37" s="1"/>
      <c r="G37" s="1"/>
      <c r="H37" s="1"/>
    </row>
    <row r="38" spans="1:9" x14ac:dyDescent="0.25">
      <c r="A38" s="14">
        <v>32</v>
      </c>
      <c r="B38" s="9" t="s">
        <v>29</v>
      </c>
      <c r="C38" s="14">
        <v>1</v>
      </c>
      <c r="D38" s="19">
        <v>130000</v>
      </c>
      <c r="E38" s="25">
        <f t="shared" si="3"/>
        <v>130000</v>
      </c>
      <c r="F38" s="1"/>
      <c r="G38" s="1"/>
    </row>
    <row r="39" spans="1:9" x14ac:dyDescent="0.25">
      <c r="A39" s="14">
        <v>33</v>
      </c>
      <c r="B39" s="9" t="s">
        <v>30</v>
      </c>
      <c r="C39" s="14">
        <v>1</v>
      </c>
      <c r="D39" s="19">
        <v>165110</v>
      </c>
      <c r="E39" s="25">
        <f t="shared" si="3"/>
        <v>165110</v>
      </c>
      <c r="F39" s="1"/>
      <c r="G39" s="33"/>
    </row>
    <row r="40" spans="1:9" x14ac:dyDescent="0.25">
      <c r="A40" s="14">
        <v>34</v>
      </c>
      <c r="B40" s="9" t="s">
        <v>31</v>
      </c>
      <c r="C40" s="14">
        <v>1</v>
      </c>
      <c r="D40" s="19">
        <v>165110</v>
      </c>
      <c r="E40" s="25">
        <f t="shared" si="3"/>
        <v>165110</v>
      </c>
      <c r="F40" s="1"/>
      <c r="G40" s="1"/>
    </row>
    <row r="41" spans="1:9" x14ac:dyDescent="0.25">
      <c r="A41" s="14"/>
      <c r="B41" s="29" t="s">
        <v>14</v>
      </c>
      <c r="C41" s="15">
        <v>8.25</v>
      </c>
      <c r="D41" s="19"/>
      <c r="E41" s="17">
        <v>1386245</v>
      </c>
      <c r="F41" s="1"/>
      <c r="G41" s="1"/>
    </row>
    <row r="42" spans="1:9" ht="28.5" x14ac:dyDescent="0.25">
      <c r="A42" s="30"/>
      <c r="B42" s="29" t="s">
        <v>32</v>
      </c>
      <c r="C42" s="31">
        <v>28.25</v>
      </c>
      <c r="D42" s="32"/>
      <c r="E42" s="32">
        <v>6168695</v>
      </c>
      <c r="F42" s="1"/>
      <c r="G42" s="1"/>
    </row>
    <row r="43" spans="1:9" x14ac:dyDescent="0.25">
      <c r="A43" s="40" t="s">
        <v>33</v>
      </c>
      <c r="B43" s="40"/>
      <c r="C43" s="31">
        <v>35.25</v>
      </c>
      <c r="D43" s="32"/>
      <c r="E43" s="32">
        <v>8658377</v>
      </c>
      <c r="F43" s="1"/>
      <c r="G43" s="1"/>
    </row>
    <row r="46" spans="1:9" ht="41.25" customHeight="1" x14ac:dyDescent="0.25">
      <c r="A46" s="1"/>
      <c r="B46" s="41" t="s">
        <v>36</v>
      </c>
      <c r="C46" s="41"/>
      <c r="D46" s="41"/>
      <c r="E46" s="41"/>
      <c r="F46" s="1"/>
      <c r="G46" s="1"/>
    </row>
    <row r="48" spans="1:9" x14ac:dyDescent="0.25">
      <c r="D48" s="41" t="s">
        <v>37</v>
      </c>
      <c r="E48" s="41"/>
    </row>
  </sheetData>
  <mergeCells count="12">
    <mergeCell ref="D48:E48"/>
    <mergeCell ref="A18:E18"/>
    <mergeCell ref="C2:E4"/>
    <mergeCell ref="A5:E5"/>
    <mergeCell ref="A8:E8"/>
    <mergeCell ref="A12:E12"/>
    <mergeCell ref="A15:E15"/>
    <mergeCell ref="A24:E24"/>
    <mergeCell ref="A29:E29"/>
    <mergeCell ref="A32:E32"/>
    <mergeCell ref="A43:B43"/>
    <mergeCell ref="B46:E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2024-12-19T11:32:18Z</dcterms:modified>
</cp:coreProperties>
</file>